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1355" windowHeight="7935"/>
  </bookViews>
  <sheets>
    <sheet name="Лист1" sheetId="1" r:id="rId1"/>
  </sheets>
  <calcPr calcId="124519"/>
</workbook>
</file>

<file path=xl/calcChain.xml><?xml version="1.0" encoding="utf-8"?>
<calcChain xmlns="http://schemas.openxmlformats.org/spreadsheetml/2006/main">
  <c r="C48" i="1"/>
  <c r="C91"/>
  <c r="C87" l="1"/>
  <c r="C57"/>
  <c r="C89"/>
  <c r="C49" l="1"/>
  <c r="C32"/>
  <c r="C25"/>
  <c r="C56"/>
  <c r="C54"/>
  <c r="C44"/>
  <c r="C42"/>
  <c r="C39"/>
  <c r="C23"/>
  <c r="C30"/>
  <c r="C47" l="1"/>
  <c r="C22"/>
  <c r="C93" l="1"/>
</calcChain>
</file>

<file path=xl/sharedStrings.xml><?xml version="1.0" encoding="utf-8"?>
<sst xmlns="http://schemas.openxmlformats.org/spreadsheetml/2006/main" count="142" uniqueCount="141">
  <si>
    <r>
      <t xml:space="preserve">  </t>
    </r>
    <r>
      <rPr>
        <sz val="14"/>
        <color indexed="8"/>
        <rFont val="Times New Roman"/>
        <family val="1"/>
        <charset val="204"/>
      </rPr>
      <t>Код</t>
    </r>
  </si>
  <si>
    <t>Наименование дохода</t>
  </si>
  <si>
    <t>1 00 00000 00 0000 000</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</si>
  <si>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</si>
  <si>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</si>
  <si>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</si>
  <si>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</si>
  <si>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</si>
  <si>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</si>
  <si>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</si>
  <si>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</si>
  <si>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</si>
  <si>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</si>
  <si>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</si>
  <si>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</si>
  <si>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</si>
  <si>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</si>
  <si>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</si>
  <si>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</si>
  <si>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</si>
  <si>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</si>
  <si>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</si>
  <si>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</si>
  <si>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</si>
  <si>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</si>
  <si>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</si>
  <si>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</si>
  <si>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</si>
  <si>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</si>
  <si>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</si>
  <si>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</si>
  <si>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</si>
  <si>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</si>
  <si>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</si>
  <si>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</si>
  <si>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</si>
  <si>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</si>
  <si>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</si>
  <si>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</si>
  <si>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</si>
  <si>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</si>
  <si>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</si>
  <si>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</si>
  <si>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</si>
  <si>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</si>
  <si>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</si>
  <si>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</si>
  <si>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</si>
  <si>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</si>
  <si>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</si>
  <si>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</si>
  <si>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</si>
  <si>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</si>
  <si>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</si>
  <si>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</si>
  <si>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</si>
  <si>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</si>
  <si>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</si>
  <si>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</si>
  <si>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</si>
  <si>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</si>
  <si>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</si>
  <si>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</si>
  <si>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</si>
  <si>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</si>
  <si>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</si>
  <si>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</si>
  <si>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</si>
  <si>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</si>
  <si>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</si>
  <si>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</si>
  <si>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</si>
  <si>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</si>
  <si>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</si>
  <si>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</si>
  <si>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</si>
  <si>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</si>
  <si>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</si>
  <si>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</si>
  <si>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</si>
  <si>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</si>
  <si>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</si>
  <si>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бюджетам сельских поселений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</si>
  <si>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</si>
  <si>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</si>
  <si>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</si>
  <si>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</si>
  <si>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</si>
  <si>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</si>
  <si>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</si>
  <si>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</si>
  <si>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</si>
  <si>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</si>
  <si>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Земельный налог с организаций, обладающих земельным участком, расположенным в границах межселенных территорий</t>
  </si>
  <si>
    <t>1 06 06033 10 2100 110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</si>
  <si>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</si>
  <si>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</si>
  <si>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</si>
  <si>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</si>
  <si>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</si>
  <si>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ПРИЛОЖЕНИЕ 1</t>
  </si>
  <si>
    <t xml:space="preserve">                                          УТВЕРЖДЕН</t>
  </si>
  <si>
    <t>решением Совета Гривенского</t>
  </si>
  <si>
    <t xml:space="preserve">                                              сельского поселения</t>
  </si>
  <si>
    <t xml:space="preserve">                                              Калининского района </t>
  </si>
  <si>
    <t>тыс.руб.</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</si>
  <si>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</si>
  <si>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</si>
  <si>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</si>
  <si>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</si>
  <si>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</si>
  <si>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</si>
  <si>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</si>
  <si>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</si>
  <si>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</si>
  <si>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 xml:space="preserve">Объем поступлений доходов в  бюджет Гривенского сельского поселения 
по кодам видов (подвидов) доходов на 2024 год 
</t>
  </si>
  <si>
    <t>План на 2024 года</t>
  </si>
  <si>
    <t>Налоговые и неналоговые доходы</t>
  </si>
  <si>
    <t>Субвенции бюджетам сельских поселений на выполнение передаваемых полномочий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</si>
  <si>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</si>
  <si>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Земельный налог с организаций,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</si>
  <si>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t>
  </si>
  <si>
    <t xml:space="preserve">1 06 01030 10 0000 110    </t>
  </si>
  <si>
    <t>1 06 06033 10 0000 110</t>
  </si>
  <si>
    <t>1 06 06043 10 0000 110</t>
  </si>
  <si>
    <t xml:space="preserve">от 14 декабря 2023 г. № 195 </t>
  </si>
  <si>
    <t xml:space="preserve">                                                                    ПРИЛОЖЕНИЕ № 1</t>
  </si>
  <si>
    <t>к решению Совета Гривенского</t>
  </si>
  <si>
    <t xml:space="preserve"> сельского поселения</t>
  </si>
  <si>
    <t xml:space="preserve">Калининского района </t>
  </si>
  <si>
    <t>(в редакции решения Совета Гривенского</t>
  </si>
  <si>
    <t xml:space="preserve">  сельского поселения</t>
  </si>
  <si>
    <t>Калининского района</t>
  </si>
  <si>
    <t>2 02 15002 10 0000 150</t>
  </si>
  <si>
    <t>Дотации бюджетам сельских поселений на поддержку мер по обеспечению сбалансированности бюджетов</t>
  </si>
  <si>
    <t>2 07 00000 00 0000 150</t>
  </si>
  <si>
    <t xml:space="preserve">Прочие безвозмездные поступления </t>
  </si>
  <si>
    <t>2 07 05030 10 0000 150</t>
  </si>
  <si>
    <t>Прочие безвозмездные поступления в  бюджеты сельских поселений</t>
  </si>
  <si>
    <t>от 18.06.2024 № 211</t>
  </si>
  <si>
    <t xml:space="preserve">от 18.06.2024 г. № 211 </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</si>
</sst>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2">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73">
    <xf numFmtId="0" fontId="0" fillId="0" borderId="0" xfId="0"/>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xf numFmtId="165" fontId="5" fillId="0" borderId="1" xfId="0" applyNumberFormat="1" applyFont="1" applyBorder="1" applyAlignment="1">
      <alignment horizontal="center" vertical="center" wrapText="1"/>
    </xf>
    <xf numFmtId="165" fontId="0" fillId="0" borderId="0" xfId="0" applyNumberFormat="1" applyBorder="1" applyAlignment="1">
      <alignment horizontal="center" vertical="center"/>
    </xf>
    <xf numFmtId="165" fontId="2" fillId="0" borderId="0" xfId="0" applyNumberFormat="1" applyFont="1" applyBorder="1" applyAlignment="1">
      <alignment horizontal="center" vertical="center" wrapText="1"/>
    </xf>
    <xf numFmtId="165" fontId="0" fillId="0" borderId="0" xfId="0" applyNumberFormat="1" applyAlignment="1">
      <alignment horizontal="center"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4" fillId="0" borderId="0" xfId="0" applyFont="1" applyBorder="1" applyAlignment="1"/>
    <xf numFmtId="165" fontId="5" fillId="2" borderId="1" xfId="1" applyNumberFormat="1" applyFont="1" applyFill="1" applyBorder="1" applyAlignment="1">
      <alignment horizontal="center" vertical="center"/>
    </xf>
    <xf numFmtId="165" fontId="2" fillId="2" borderId="1"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wrapText="1"/>
    </xf>
    <xf numFmtId="0" fontId="4" fillId="0" borderId="0" xfId="0" applyFont="1" applyAlignment="1">
      <alignment horizontal="center"/>
    </xf>
    <xf numFmtId="165" fontId="2" fillId="0" borderId="2"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0" fontId="9" fillId="0" borderId="0" xfId="0" applyFont="1" applyBorder="1" applyAlignment="1">
      <alignment horizontal="center" vertical="center" wrapText="1"/>
    </xf>
    <xf numFmtId="0" fontId="0" fillId="0" borderId="0" xfId="0" applyBorder="1"/>
    <xf numFmtId="164" fontId="4" fillId="0" borderId="0" xfId="0" applyNumberFormat="1" applyFont="1" applyBorder="1" applyAlignment="1">
      <alignment horizontal="center" vertical="center"/>
    </xf>
    <xf numFmtId="165" fontId="5" fillId="0" borderId="0" xfId="0" applyNumberFormat="1" applyFont="1" applyBorder="1" applyAlignment="1">
      <alignment horizontal="center" vertical="center" wrapText="1"/>
    </xf>
    <xf numFmtId="165" fontId="5"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xf>
    <xf numFmtId="165" fontId="3"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wrapText="1"/>
    </xf>
    <xf numFmtId="165" fontId="5" fillId="2" borderId="0" xfId="1" applyNumberFormat="1" applyFont="1" applyFill="1" applyBorder="1" applyAlignment="1">
      <alignment horizontal="center" vertical="center"/>
    </xf>
    <xf numFmtId="165" fontId="2" fillId="2" borderId="0" xfId="1"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4" fillId="0" borderId="0" xfId="0" applyFont="1" applyBorder="1" applyAlignment="1">
      <alignment horizontal="right"/>
    </xf>
    <xf numFmtId="165" fontId="5"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11" fillId="2" borderId="0" xfId="0" applyFont="1" applyFill="1" applyAlignment="1">
      <alignment horizontal="right" wrapText="1"/>
    </xf>
    <xf numFmtId="0" fontId="11" fillId="2" borderId="0" xfId="0" applyFont="1" applyFill="1" applyAlignment="1">
      <alignment horizontal="right"/>
    </xf>
    <xf numFmtId="0" fontId="10" fillId="2" borderId="0" xfId="0" applyFont="1" applyFill="1" applyAlignment="1">
      <alignment horizontal="right" wrapText="1"/>
    </xf>
    <xf numFmtId="0" fontId="0" fillId="0" borderId="0" xfId="0" applyAlignment="1">
      <alignment horizontal="center"/>
    </xf>
    <xf numFmtId="0" fontId="8" fillId="0" borderId="0" xfId="0" applyFont="1" applyAlignment="1">
      <alignment horizontal="justify"/>
    </xf>
    <xf numFmtId="0" fontId="8" fillId="0" borderId="0" xfId="0" applyFont="1" applyAlignment="1"/>
    <xf numFmtId="0" fontId="3" fillId="0" borderId="0" xfId="0" applyFont="1" applyAlignment="1">
      <alignment horizontal="center" vertical="center" wrapText="1"/>
    </xf>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cellXfs>
  <cellStyles count="2">
    <cellStyle name="Обычный" xfId="0" builtinId="0"/>
    <cellStyle name="Финансовый" xfId="1" builtin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98"/>
  <sheetViews>
    <sheetView tabSelected="1" zoomScale="75" zoomScaleNormal="75" zoomScaleSheetLayoutView="75" workbookViewId="0">
      <selection activeCell="C31" sqref="C31"/>
    </sheetView>
  </sheetViews>
  <sheetFormatPr defaultRowHeight="12.75"/>
  <cols>
    <col min="1" max="1" width="34.7109375" style="10" customWidth="1"/>
    <col min="2" max="2" width="60" style="10" customWidth="1"/>
    <col min="3" max="3" width="20.7109375" style="7" customWidth="1"/>
    <col min="4" max="4" width="15.28515625" hidden="1" customWidth="1"/>
    <col min="5" max="5" width="2.7109375" hidden="1" customWidth="1"/>
  </cols>
  <sheetData>
    <row r="1" spans="1:5" ht="24.75" customHeight="1">
      <c r="A1" s="24"/>
      <c r="B1"/>
      <c r="C1"/>
      <c r="E1" s="23"/>
    </row>
    <row r="2" spans="1:5" ht="20.25" customHeight="1">
      <c r="A2" s="25"/>
      <c r="B2" s="62" t="s">
        <v>126</v>
      </c>
      <c r="C2" s="62"/>
      <c r="D2" s="62"/>
      <c r="E2" s="62"/>
    </row>
    <row r="3" spans="1:5" ht="18" customHeight="1">
      <c r="A3" s="25"/>
      <c r="B3" s="62" t="s">
        <v>127</v>
      </c>
      <c r="C3" s="62"/>
      <c r="D3" s="62"/>
      <c r="E3" s="62"/>
    </row>
    <row r="4" spans="1:5" ht="15" customHeight="1">
      <c r="A4" s="25"/>
      <c r="B4" s="62" t="s">
        <v>128</v>
      </c>
      <c r="C4" s="62"/>
      <c r="D4" s="62"/>
      <c r="E4" s="62"/>
    </row>
    <row r="5" spans="1:5" ht="16.5" customHeight="1">
      <c r="A5" s="25"/>
      <c r="B5" s="62" t="s">
        <v>129</v>
      </c>
      <c r="C5" s="62"/>
      <c r="D5" s="62"/>
      <c r="E5" s="62"/>
    </row>
    <row r="6" spans="1:5" ht="21" customHeight="1">
      <c r="A6" s="25"/>
      <c r="B6" s="62" t="s">
        <v>139</v>
      </c>
      <c r="C6" s="62"/>
      <c r="D6" s="62"/>
      <c r="E6" s="62"/>
    </row>
    <row r="7" spans="1:5" ht="15.75" customHeight="1">
      <c r="A7" s="25"/>
      <c r="B7" s="62" t="s">
        <v>100</v>
      </c>
      <c r="C7" s="62"/>
      <c r="D7" s="62"/>
      <c r="E7" s="62"/>
    </row>
    <row r="8" spans="1:5" ht="18.75" customHeight="1">
      <c r="A8" s="25"/>
      <c r="B8" s="63" t="s">
        <v>101</v>
      </c>
      <c r="C8" s="63"/>
      <c r="D8" s="63"/>
      <c r="E8" s="63"/>
    </row>
    <row r="9" spans="1:5" ht="19.5" customHeight="1">
      <c r="A9" s="25"/>
      <c r="B9" s="64" t="s">
        <v>102</v>
      </c>
      <c r="C9" s="64"/>
      <c r="D9" s="64"/>
      <c r="E9" s="64"/>
    </row>
    <row r="10" spans="1:5" ht="21" customHeight="1">
      <c r="A10" s="25"/>
      <c r="B10" s="64" t="s">
        <v>103</v>
      </c>
      <c r="C10" s="64"/>
      <c r="D10" s="64"/>
      <c r="E10" s="64"/>
    </row>
    <row r="11" spans="1:5" ht="24" customHeight="1">
      <c r="A11" s="25"/>
      <c r="B11" s="64" t="s">
        <v>104</v>
      </c>
      <c r="C11" s="64"/>
      <c r="D11" s="64"/>
      <c r="E11" s="64"/>
    </row>
    <row r="12" spans="1:5" ht="21.75" customHeight="1">
      <c r="A12" s="25"/>
      <c r="B12" s="64" t="s">
        <v>125</v>
      </c>
      <c r="C12" s="64"/>
      <c r="D12" s="64"/>
      <c r="E12" s="64"/>
    </row>
    <row r="13" spans="1:5" ht="17.25" customHeight="1">
      <c r="A13" s="25"/>
      <c r="B13" s="64" t="s">
        <v>130</v>
      </c>
      <c r="C13" s="64"/>
      <c r="D13" s="64"/>
      <c r="E13" s="64"/>
    </row>
    <row r="14" spans="1:5" ht="15" customHeight="1">
      <c r="A14" s="25"/>
      <c r="B14" s="64" t="s">
        <v>131</v>
      </c>
      <c r="C14" s="64"/>
      <c r="D14" s="64"/>
      <c r="E14" s="64"/>
    </row>
    <row r="15" spans="1:5" ht="17.25" customHeight="1">
      <c r="A15" s="25"/>
      <c r="B15" s="64" t="s">
        <v>132</v>
      </c>
      <c r="C15" s="64"/>
      <c r="D15" s="64"/>
      <c r="E15" s="64"/>
    </row>
    <row r="16" spans="1:5" ht="17.25" customHeight="1">
      <c r="A16" s="25"/>
      <c r="B16" s="64" t="s">
        <v>140</v>
      </c>
      <c r="C16" s="64"/>
      <c r="D16" s="64"/>
      <c r="E16" s="64"/>
    </row>
    <row r="17" spans="1:13" ht="36.75" customHeight="1">
      <c r="A17" s="68" t="s">
        <v>115</v>
      </c>
      <c r="B17" s="68"/>
      <c r="C17" s="68"/>
      <c r="D17" s="68"/>
      <c r="E17" s="68"/>
    </row>
    <row r="18" spans="1:13" ht="17.25" customHeight="1" thickBot="1">
      <c r="A18" s="11"/>
      <c r="B18" s="14"/>
      <c r="C18" s="47" t="s">
        <v>105</v>
      </c>
      <c r="D18" s="69" t="s">
        <v>52</v>
      </c>
      <c r="E18" s="69"/>
    </row>
    <row r="19" spans="1:13" ht="18.75" hidden="1">
      <c r="A19" s="9"/>
      <c r="B19" s="14"/>
      <c r="C19" s="5"/>
    </row>
    <row r="20" spans="1:13" ht="46.5" customHeight="1" thickBot="1">
      <c r="A20" s="22" t="s">
        <v>0</v>
      </c>
      <c r="B20" s="38" t="s">
        <v>1</v>
      </c>
      <c r="C20" s="20" t="s">
        <v>116</v>
      </c>
      <c r="D20" s="26"/>
      <c r="E20" s="26"/>
    </row>
    <row r="21" spans="1:13" ht="0.75" hidden="1" customHeight="1">
      <c r="A21" s="21"/>
      <c r="B21" s="39"/>
      <c r="C21" s="19"/>
      <c r="D21" s="27"/>
      <c r="E21" s="27"/>
    </row>
    <row r="22" spans="1:13" ht="22.5" customHeight="1">
      <c r="A22" s="1" t="s">
        <v>2</v>
      </c>
      <c r="B22" s="40" t="s">
        <v>117</v>
      </c>
      <c r="C22" s="4">
        <f>+C23+C25+C30+C32+C39+C42+C44</f>
        <v>19667.2</v>
      </c>
      <c r="D22" s="29"/>
      <c r="E22" s="28"/>
    </row>
    <row r="23" spans="1:13" ht="22.5" customHeight="1">
      <c r="A23" s="1" t="s">
        <v>56</v>
      </c>
      <c r="B23" s="40" t="s">
        <v>61</v>
      </c>
      <c r="C23" s="48">
        <f>C24</f>
        <v>4500</v>
      </c>
      <c r="D23" s="30"/>
      <c r="E23" s="28"/>
    </row>
    <row r="24" spans="1:13" ht="119.25" customHeight="1">
      <c r="A24" s="2" t="s">
        <v>40</v>
      </c>
      <c r="B24" s="41" t="s">
        <v>39</v>
      </c>
      <c r="C24" s="52">
        <v>4500</v>
      </c>
      <c r="D24" s="31"/>
      <c r="E24" s="28"/>
    </row>
    <row r="25" spans="1:13" ht="57.75" customHeight="1">
      <c r="A25" s="1" t="s">
        <v>57</v>
      </c>
      <c r="B25" s="40" t="s">
        <v>58</v>
      </c>
      <c r="C25" s="49">
        <f>+C26+C27+C28+C29</f>
        <v>5292.7</v>
      </c>
      <c r="D25" s="32"/>
      <c r="E25" s="28"/>
    </row>
    <row r="26" spans="1:13" ht="127.5" customHeight="1">
      <c r="A26" s="2" t="s">
        <v>72</v>
      </c>
      <c r="B26" s="42" t="s">
        <v>73</v>
      </c>
      <c r="C26" s="53">
        <v>2300</v>
      </c>
      <c r="D26" s="33"/>
      <c r="E26" s="28"/>
      <c r="G26" s="65"/>
      <c r="H26" s="65"/>
      <c r="I26" s="65"/>
      <c r="J26" s="65"/>
      <c r="K26" s="65"/>
      <c r="L26" s="65"/>
      <c r="M26" s="65"/>
    </row>
    <row r="27" spans="1:13" ht="135.75" customHeight="1">
      <c r="A27" s="2" t="s">
        <v>74</v>
      </c>
      <c r="B27" s="42" t="s">
        <v>77</v>
      </c>
      <c r="C27" s="53">
        <v>18</v>
      </c>
      <c r="D27" s="33"/>
      <c r="E27" s="28"/>
      <c r="G27" s="16"/>
      <c r="H27" s="16"/>
      <c r="I27" s="16"/>
      <c r="J27" s="16"/>
      <c r="K27" s="16"/>
      <c r="L27" s="16"/>
      <c r="M27" s="16"/>
    </row>
    <row r="28" spans="1:13" ht="118.5" customHeight="1">
      <c r="A28" s="2" t="s">
        <v>75</v>
      </c>
      <c r="B28" s="42" t="s">
        <v>78</v>
      </c>
      <c r="C28" s="53">
        <v>3319.7</v>
      </c>
      <c r="D28" s="33"/>
      <c r="E28" s="28"/>
      <c r="G28" s="16"/>
      <c r="H28" s="16"/>
      <c r="I28" s="16"/>
      <c r="J28" s="16"/>
      <c r="K28" s="16"/>
      <c r="L28" s="16"/>
      <c r="M28" s="16"/>
    </row>
    <row r="29" spans="1:13" ht="122.25" customHeight="1">
      <c r="A29" s="2" t="s">
        <v>76</v>
      </c>
      <c r="B29" s="42" t="s">
        <v>79</v>
      </c>
      <c r="C29" s="53">
        <v>-345</v>
      </c>
      <c r="D29" s="33"/>
      <c r="E29" s="28"/>
      <c r="G29" s="16"/>
      <c r="H29" s="16"/>
      <c r="I29" s="16"/>
      <c r="J29" s="16"/>
      <c r="K29" s="16"/>
      <c r="L29" s="16"/>
      <c r="M29" s="16"/>
    </row>
    <row r="30" spans="1:13" ht="30.75" customHeight="1">
      <c r="A30" s="1" t="s">
        <v>59</v>
      </c>
      <c r="B30" s="43" t="s">
        <v>89</v>
      </c>
      <c r="C30" s="50">
        <f>+C31</f>
        <v>1414</v>
      </c>
      <c r="D30" s="34"/>
      <c r="E30" s="28"/>
      <c r="G30" s="16"/>
      <c r="H30" s="16"/>
      <c r="I30" s="16"/>
      <c r="J30" s="16"/>
      <c r="K30" s="16"/>
      <c r="L30" s="16"/>
      <c r="M30" s="16"/>
    </row>
    <row r="31" spans="1:13" ht="24" customHeight="1">
      <c r="A31" s="2" t="s">
        <v>41</v>
      </c>
      <c r="B31" s="41" t="s">
        <v>3</v>
      </c>
      <c r="C31" s="51">
        <v>1414</v>
      </c>
      <c r="D31" s="35"/>
      <c r="E31" s="28"/>
    </row>
    <row r="32" spans="1:13" ht="39" customHeight="1">
      <c r="A32" s="17" t="s">
        <v>60</v>
      </c>
      <c r="B32" s="44" t="s">
        <v>90</v>
      </c>
      <c r="C32" s="48">
        <f>+C33+C34+C35+C36+C37+C38</f>
        <v>8200</v>
      </c>
      <c r="D32" s="30"/>
      <c r="E32" s="28"/>
    </row>
    <row r="33" spans="1:5" ht="77.25" customHeight="1">
      <c r="A33" s="54" t="s">
        <v>122</v>
      </c>
      <c r="B33" s="55" t="s">
        <v>119</v>
      </c>
      <c r="C33" s="51">
        <v>1900</v>
      </c>
      <c r="D33" s="35"/>
      <c r="E33" s="28"/>
    </row>
    <row r="34" spans="1:5" ht="77.25" hidden="1" customHeight="1">
      <c r="A34" s="54" t="s">
        <v>92</v>
      </c>
      <c r="B34" s="55" t="s">
        <v>91</v>
      </c>
      <c r="C34" s="51">
        <v>0</v>
      </c>
      <c r="D34" s="35"/>
      <c r="E34" s="28"/>
    </row>
    <row r="35" spans="1:5" ht="69.75" customHeight="1">
      <c r="A35" s="54" t="s">
        <v>123</v>
      </c>
      <c r="B35" s="55" t="s">
        <v>120</v>
      </c>
      <c r="C35" s="51">
        <v>3600</v>
      </c>
      <c r="D35" s="35"/>
      <c r="E35" s="28"/>
    </row>
    <row r="36" spans="1:5" ht="0.75" hidden="1" customHeight="1">
      <c r="A36" s="54" t="s">
        <v>94</v>
      </c>
      <c r="B36" s="55" t="s">
        <v>93</v>
      </c>
      <c r="C36" s="51">
        <v>0</v>
      </c>
      <c r="D36" s="35"/>
      <c r="E36" s="28"/>
    </row>
    <row r="37" spans="1:5" ht="65.25" customHeight="1">
      <c r="A37" s="54" t="s">
        <v>124</v>
      </c>
      <c r="B37" s="55" t="s">
        <v>121</v>
      </c>
      <c r="C37" s="51">
        <v>2700</v>
      </c>
      <c r="D37" s="35"/>
      <c r="E37" s="28"/>
    </row>
    <row r="38" spans="1:5" ht="65.25" hidden="1" customHeight="1">
      <c r="A38" s="2" t="s">
        <v>96</v>
      </c>
      <c r="B38" s="41" t="s">
        <v>95</v>
      </c>
      <c r="C38" s="51">
        <v>0</v>
      </c>
      <c r="D38" s="35"/>
      <c r="E38" s="28"/>
    </row>
    <row r="39" spans="1:5" ht="59.25" customHeight="1">
      <c r="A39" s="1" t="s">
        <v>64</v>
      </c>
      <c r="B39" s="40" t="s">
        <v>80</v>
      </c>
      <c r="C39" s="48">
        <f>+C40+C41</f>
        <v>234.5</v>
      </c>
      <c r="D39" s="30"/>
      <c r="E39" s="28"/>
    </row>
    <row r="40" spans="1:5" ht="117.75" customHeight="1">
      <c r="A40" s="2" t="s">
        <v>42</v>
      </c>
      <c r="B40" s="41" t="s">
        <v>38</v>
      </c>
      <c r="C40" s="51">
        <v>234.5</v>
      </c>
      <c r="D40" s="35"/>
      <c r="E40" s="28"/>
    </row>
    <row r="41" spans="1:5" ht="173.25" hidden="1" customHeight="1">
      <c r="A41" s="2" t="s">
        <v>55</v>
      </c>
      <c r="B41" s="45" t="s">
        <v>97</v>
      </c>
      <c r="C41" s="51">
        <v>0</v>
      </c>
      <c r="D41" s="35"/>
      <c r="E41" s="28"/>
    </row>
    <row r="42" spans="1:5" ht="45.75" customHeight="1">
      <c r="A42" s="1" t="s">
        <v>65</v>
      </c>
      <c r="B42" s="46" t="s">
        <v>66</v>
      </c>
      <c r="C42" s="48">
        <f>+C43</f>
        <v>21</v>
      </c>
      <c r="D42" s="30"/>
      <c r="E42" s="28"/>
    </row>
    <row r="43" spans="1:5" ht="38.25" customHeight="1">
      <c r="A43" s="2" t="s">
        <v>43</v>
      </c>
      <c r="B43" s="41" t="s">
        <v>98</v>
      </c>
      <c r="C43" s="51">
        <v>21</v>
      </c>
      <c r="D43" s="6"/>
      <c r="E43" s="28"/>
    </row>
    <row r="44" spans="1:5" ht="38.25" customHeight="1">
      <c r="A44" s="1" t="s">
        <v>67</v>
      </c>
      <c r="B44" s="40" t="s">
        <v>68</v>
      </c>
      <c r="C44" s="48">
        <f>+C45+C46</f>
        <v>5</v>
      </c>
      <c r="D44" s="29"/>
      <c r="E44" s="28"/>
    </row>
    <row r="45" spans="1:5" ht="84.75" hidden="1" customHeight="1">
      <c r="A45" s="2" t="s">
        <v>69</v>
      </c>
      <c r="B45" s="41" t="s">
        <v>70</v>
      </c>
      <c r="C45" s="51">
        <v>0</v>
      </c>
      <c r="D45" s="6"/>
      <c r="E45" s="28"/>
    </row>
    <row r="46" spans="1:5" ht="120" customHeight="1">
      <c r="A46" s="2" t="s">
        <v>107</v>
      </c>
      <c r="B46" s="41" t="s">
        <v>106</v>
      </c>
      <c r="C46" s="51">
        <v>5</v>
      </c>
      <c r="D46" s="6"/>
      <c r="E46" s="28"/>
    </row>
    <row r="47" spans="1:5" ht="18.75">
      <c r="A47" s="1" t="s">
        <v>4</v>
      </c>
      <c r="B47" s="40" t="s">
        <v>5</v>
      </c>
      <c r="C47" s="48">
        <f>+C48</f>
        <v>14168.8</v>
      </c>
      <c r="D47" s="29"/>
      <c r="E47" s="28"/>
    </row>
    <row r="48" spans="1:5" ht="56.25">
      <c r="A48" s="1" t="s">
        <v>44</v>
      </c>
      <c r="B48" s="40" t="s">
        <v>45</v>
      </c>
      <c r="C48" s="48">
        <f>+C49+C56+C54+C89+C91</f>
        <v>14168.8</v>
      </c>
      <c r="D48" s="29"/>
      <c r="E48" s="28"/>
    </row>
    <row r="49" spans="1:5" ht="37.5">
      <c r="A49" s="1" t="s">
        <v>46</v>
      </c>
      <c r="B49" s="40" t="s">
        <v>81</v>
      </c>
      <c r="C49" s="48">
        <f>+C50+C52+C53</f>
        <v>11274.4</v>
      </c>
      <c r="D49" s="29"/>
      <c r="E49" s="28"/>
    </row>
    <row r="50" spans="1:5" ht="72" customHeight="1">
      <c r="A50" s="54" t="s">
        <v>47</v>
      </c>
      <c r="B50" s="41" t="s">
        <v>82</v>
      </c>
      <c r="C50" s="51">
        <v>8474.7999999999993</v>
      </c>
      <c r="D50" s="6"/>
      <c r="E50" s="28"/>
    </row>
    <row r="51" spans="1:5" ht="44.25" hidden="1" customHeight="1">
      <c r="A51" s="54"/>
      <c r="B51" s="41" t="s">
        <v>13</v>
      </c>
      <c r="C51" s="51"/>
      <c r="D51" s="6"/>
      <c r="E51" s="28"/>
    </row>
    <row r="52" spans="1:5" ht="59.25" customHeight="1">
      <c r="A52" s="54" t="s">
        <v>133</v>
      </c>
      <c r="B52" s="41" t="s">
        <v>134</v>
      </c>
      <c r="C52" s="51">
        <v>1799.6</v>
      </c>
      <c r="D52" s="6"/>
      <c r="E52" s="28"/>
    </row>
    <row r="53" spans="1:5" ht="40.5" customHeight="1">
      <c r="A53" s="54" t="s">
        <v>62</v>
      </c>
      <c r="B53" s="41" t="s">
        <v>63</v>
      </c>
      <c r="C53" s="51">
        <v>1000</v>
      </c>
      <c r="D53" s="6"/>
      <c r="E53" s="28"/>
    </row>
    <row r="54" spans="1:5" ht="62.25" hidden="1" customHeight="1">
      <c r="A54" s="56" t="s">
        <v>53</v>
      </c>
      <c r="B54" s="40" t="s">
        <v>83</v>
      </c>
      <c r="C54" s="12">
        <f>C55</f>
        <v>0</v>
      </c>
      <c r="D54" s="36"/>
      <c r="E54" s="28"/>
    </row>
    <row r="55" spans="1:5" ht="66" hidden="1" customHeight="1">
      <c r="A55" s="54" t="s">
        <v>108</v>
      </c>
      <c r="B55" s="41" t="s">
        <v>99</v>
      </c>
      <c r="C55" s="13">
        <v>0</v>
      </c>
      <c r="D55" s="37"/>
      <c r="E55" s="28"/>
    </row>
    <row r="56" spans="1:5" ht="43.5" customHeight="1">
      <c r="A56" s="56" t="s">
        <v>48</v>
      </c>
      <c r="B56" s="40" t="s">
        <v>84</v>
      </c>
      <c r="C56" s="48">
        <f>+C60+C88</f>
        <v>358.5</v>
      </c>
      <c r="D56" s="29"/>
      <c r="E56" s="28"/>
    </row>
    <row r="57" spans="1:5" ht="84" customHeight="1">
      <c r="A57" s="54" t="s">
        <v>87</v>
      </c>
      <c r="B57" s="55" t="s">
        <v>88</v>
      </c>
      <c r="C57" s="51">
        <f>+C60</f>
        <v>3.8</v>
      </c>
      <c r="D57" s="6"/>
      <c r="E57" s="28"/>
    </row>
    <row r="58" spans="1:5" ht="117" hidden="1" customHeight="1">
      <c r="A58" s="58" t="s">
        <v>10</v>
      </c>
      <c r="B58" s="57" t="s">
        <v>12</v>
      </c>
      <c r="C58" s="48"/>
      <c r="D58" s="29"/>
      <c r="E58" s="28"/>
    </row>
    <row r="59" spans="1:5" ht="100.5" hidden="1" customHeight="1">
      <c r="A59" s="58" t="s">
        <v>11</v>
      </c>
      <c r="B59" s="55" t="s">
        <v>12</v>
      </c>
      <c r="C59" s="51"/>
      <c r="D59" s="6"/>
      <c r="E59" s="28"/>
    </row>
    <row r="60" spans="1:5" ht="75.599999999999994" customHeight="1">
      <c r="A60" s="54" t="s">
        <v>51</v>
      </c>
      <c r="B60" s="55" t="s">
        <v>118</v>
      </c>
      <c r="C60" s="51">
        <v>3.8</v>
      </c>
      <c r="D60" s="6"/>
      <c r="E60" s="28"/>
    </row>
    <row r="61" spans="1:5" ht="18.75" hidden="1">
      <c r="A61" s="56"/>
      <c r="B61" s="55" t="s">
        <v>14</v>
      </c>
      <c r="C61" s="51"/>
      <c r="D61" s="6"/>
      <c r="E61" s="28"/>
    </row>
    <row r="62" spans="1:5" ht="150" hidden="1">
      <c r="A62" s="54"/>
      <c r="B62" s="55" t="s">
        <v>15</v>
      </c>
      <c r="C62" s="51"/>
      <c r="D62" s="6"/>
      <c r="E62" s="28"/>
    </row>
    <row r="63" spans="1:5" ht="82.5" hidden="1" customHeight="1">
      <c r="A63" s="54"/>
      <c r="B63" s="55" t="s">
        <v>16</v>
      </c>
      <c r="C63" s="51"/>
      <c r="D63" s="6"/>
      <c r="E63" s="28"/>
    </row>
    <row r="64" spans="1:5" ht="56.25" hidden="1">
      <c r="A64" s="54"/>
      <c r="B64" s="55" t="s">
        <v>17</v>
      </c>
      <c r="C64" s="51"/>
      <c r="D64" s="6"/>
      <c r="E64" s="28"/>
    </row>
    <row r="65" spans="1:5" ht="75" hidden="1">
      <c r="A65" s="56"/>
      <c r="B65" s="55" t="s">
        <v>18</v>
      </c>
      <c r="C65" s="51"/>
      <c r="D65" s="6"/>
      <c r="E65" s="28"/>
    </row>
    <row r="66" spans="1:5" ht="112.5" hidden="1">
      <c r="A66" s="54"/>
      <c r="B66" s="55" t="s">
        <v>19</v>
      </c>
      <c r="C66" s="51"/>
      <c r="D66" s="6"/>
      <c r="E66" s="28"/>
    </row>
    <row r="67" spans="1:5" ht="206.25" hidden="1">
      <c r="A67" s="54"/>
      <c r="B67" s="55" t="s">
        <v>20</v>
      </c>
      <c r="C67" s="51"/>
      <c r="D67" s="6"/>
      <c r="E67" s="28"/>
    </row>
    <row r="68" spans="1:5" ht="56.25" hidden="1">
      <c r="A68" s="54"/>
      <c r="B68" s="55" t="s">
        <v>21</v>
      </c>
      <c r="C68" s="51"/>
      <c r="D68" s="6"/>
      <c r="E68" s="28"/>
    </row>
    <row r="69" spans="1:5" ht="99" hidden="1" customHeight="1">
      <c r="A69" s="54"/>
      <c r="B69" s="55" t="s">
        <v>22</v>
      </c>
      <c r="C69" s="51"/>
      <c r="D69" s="6"/>
      <c r="E69" s="28"/>
    </row>
    <row r="70" spans="1:5" ht="205.5" hidden="1" customHeight="1">
      <c r="A70" s="54"/>
      <c r="B70" s="55" t="s">
        <v>23</v>
      </c>
      <c r="C70" s="51"/>
      <c r="D70" s="6"/>
      <c r="E70" s="28"/>
    </row>
    <row r="71" spans="1:5" ht="166.5" hidden="1" customHeight="1">
      <c r="A71" s="54"/>
      <c r="B71" s="55" t="s">
        <v>24</v>
      </c>
      <c r="C71" s="51"/>
      <c r="D71" s="6"/>
      <c r="E71" s="28"/>
    </row>
    <row r="72" spans="1:5" ht="112.5" hidden="1">
      <c r="A72" s="54"/>
      <c r="B72" s="55" t="s">
        <v>33</v>
      </c>
      <c r="C72" s="51"/>
      <c r="D72" s="6"/>
      <c r="E72" s="28"/>
    </row>
    <row r="73" spans="1:5" ht="133.5" hidden="1" customHeight="1">
      <c r="A73" s="54"/>
      <c r="B73" s="55" t="s">
        <v>25</v>
      </c>
      <c r="C73" s="51"/>
      <c r="D73" s="6"/>
      <c r="E73" s="28"/>
    </row>
    <row r="74" spans="1:5" ht="55.5" hidden="1" customHeight="1">
      <c r="A74" s="54"/>
      <c r="B74" s="59" t="s">
        <v>26</v>
      </c>
      <c r="C74" s="51"/>
      <c r="D74" s="6"/>
      <c r="E74" s="28"/>
    </row>
    <row r="75" spans="1:5" ht="0.75" hidden="1" customHeight="1">
      <c r="A75" s="54"/>
      <c r="B75" s="55"/>
      <c r="C75" s="51"/>
      <c r="D75" s="6"/>
      <c r="E75" s="28"/>
    </row>
    <row r="76" spans="1:5" ht="112.5" hidden="1">
      <c r="A76" s="54"/>
      <c r="B76" s="59" t="s">
        <v>27</v>
      </c>
      <c r="C76" s="51"/>
      <c r="D76" s="6"/>
      <c r="E76" s="28"/>
    </row>
    <row r="77" spans="1:5" ht="93.75" hidden="1">
      <c r="A77" s="54"/>
      <c r="B77" s="59" t="s">
        <v>28</v>
      </c>
      <c r="C77" s="51"/>
      <c r="D77" s="6"/>
      <c r="E77" s="28"/>
    </row>
    <row r="78" spans="1:5" ht="75" hidden="1">
      <c r="A78" s="54"/>
      <c r="B78" s="59" t="s">
        <v>29</v>
      </c>
      <c r="C78" s="51"/>
      <c r="D78" s="6"/>
      <c r="E78" s="28"/>
    </row>
    <row r="79" spans="1:5" ht="93.75" hidden="1">
      <c r="A79" s="54"/>
      <c r="B79" s="59" t="s">
        <v>30</v>
      </c>
      <c r="C79" s="51"/>
      <c r="D79" s="6"/>
      <c r="E79" s="28"/>
    </row>
    <row r="80" spans="1:5" ht="93.75" hidden="1">
      <c r="A80" s="54"/>
      <c r="B80" s="60" t="s">
        <v>31</v>
      </c>
      <c r="C80" s="51"/>
      <c r="D80" s="6"/>
      <c r="E80" s="28"/>
    </row>
    <row r="81" spans="1:5" ht="75" hidden="1">
      <c r="A81" s="54"/>
      <c r="B81" s="60" t="s">
        <v>32</v>
      </c>
      <c r="C81" s="51"/>
      <c r="D81" s="6"/>
      <c r="E81" s="28"/>
    </row>
    <row r="82" spans="1:5" ht="93.75" hidden="1">
      <c r="A82" s="54"/>
      <c r="B82" s="60" t="s">
        <v>34</v>
      </c>
      <c r="C82" s="51"/>
      <c r="D82" s="6"/>
      <c r="E82" s="28"/>
    </row>
    <row r="83" spans="1:5" ht="243.75" hidden="1">
      <c r="A83" s="56" t="s">
        <v>6</v>
      </c>
      <c r="B83" s="61" t="s">
        <v>7</v>
      </c>
      <c r="C83" s="48"/>
      <c r="D83" s="29"/>
      <c r="E83" s="28"/>
    </row>
    <row r="84" spans="1:5" ht="225" hidden="1">
      <c r="A84" s="54" t="s">
        <v>8</v>
      </c>
      <c r="B84" s="60" t="s">
        <v>9</v>
      </c>
      <c r="C84" s="51"/>
      <c r="D84" s="6"/>
      <c r="E84" s="28"/>
    </row>
    <row r="85" spans="1:5" ht="37.5" hidden="1">
      <c r="A85" s="54"/>
      <c r="B85" s="60" t="s">
        <v>35</v>
      </c>
      <c r="C85" s="51"/>
      <c r="D85" s="6"/>
      <c r="E85" s="28"/>
    </row>
    <row r="86" spans="1:5" ht="93.75" hidden="1">
      <c r="A86" s="54"/>
      <c r="B86" s="60" t="s">
        <v>36</v>
      </c>
      <c r="C86" s="51"/>
      <c r="D86" s="6"/>
      <c r="E86" s="28"/>
    </row>
    <row r="87" spans="1:5" ht="75">
      <c r="A87" s="54" t="s">
        <v>49</v>
      </c>
      <c r="B87" s="60" t="s">
        <v>85</v>
      </c>
      <c r="C87" s="51">
        <f>C88</f>
        <v>354.7</v>
      </c>
      <c r="D87" s="6"/>
      <c r="E87" s="28"/>
    </row>
    <row r="88" spans="1:5" ht="59.25" customHeight="1">
      <c r="A88" s="54" t="s">
        <v>50</v>
      </c>
      <c r="B88" s="55" t="s">
        <v>86</v>
      </c>
      <c r="C88" s="51">
        <v>354.7</v>
      </c>
      <c r="D88" s="6"/>
      <c r="E88" s="28"/>
    </row>
    <row r="89" spans="1:5" ht="18.75">
      <c r="A89" s="56" t="s">
        <v>109</v>
      </c>
      <c r="B89" s="57" t="s">
        <v>112</v>
      </c>
      <c r="C89" s="48">
        <f>C90</f>
        <v>2505.9</v>
      </c>
      <c r="D89" s="6"/>
      <c r="E89" s="28"/>
    </row>
    <row r="90" spans="1:5" ht="37.5">
      <c r="A90" s="54" t="s">
        <v>110</v>
      </c>
      <c r="B90" s="55" t="s">
        <v>111</v>
      </c>
      <c r="C90" s="51">
        <v>2505.9</v>
      </c>
      <c r="D90" s="6"/>
      <c r="E90" s="28"/>
    </row>
    <row r="91" spans="1:5" ht="18.75">
      <c r="A91" s="56" t="s">
        <v>135</v>
      </c>
      <c r="B91" s="57" t="s">
        <v>136</v>
      </c>
      <c r="C91" s="48">
        <f>C92</f>
        <v>30</v>
      </c>
      <c r="D91" s="6"/>
      <c r="E91" s="28"/>
    </row>
    <row r="92" spans="1:5" ht="37.5">
      <c r="A92" s="54" t="s">
        <v>137</v>
      </c>
      <c r="B92" s="55" t="s">
        <v>138</v>
      </c>
      <c r="C92" s="51">
        <v>30</v>
      </c>
      <c r="D92" s="6"/>
      <c r="E92" s="28"/>
    </row>
    <row r="93" spans="1:5" ht="18.75">
      <c r="A93" s="56"/>
      <c r="B93" s="41" t="s">
        <v>37</v>
      </c>
      <c r="C93" s="4">
        <f>+C22+C47</f>
        <v>33836</v>
      </c>
      <c r="D93" s="29"/>
      <c r="E93" s="28"/>
    </row>
    <row r="94" spans="1:5" ht="40.5" customHeight="1">
      <c r="A94" s="8"/>
      <c r="B94" s="15"/>
      <c r="C94" s="6"/>
    </row>
    <row r="95" spans="1:5" ht="18" customHeight="1">
      <c r="A95" s="71" t="s">
        <v>54</v>
      </c>
      <c r="B95" s="72"/>
      <c r="C95" s="72"/>
    </row>
    <row r="96" spans="1:5" ht="17.25" customHeight="1">
      <c r="A96" s="71" t="s">
        <v>113</v>
      </c>
      <c r="B96" s="72"/>
      <c r="C96" s="72"/>
    </row>
    <row r="97" spans="1:4" ht="16.5" customHeight="1">
      <c r="A97" s="70" t="s">
        <v>114</v>
      </c>
      <c r="B97" s="70"/>
      <c r="C97" s="70"/>
      <c r="D97" s="18" t="s">
        <v>71</v>
      </c>
    </row>
    <row r="98" spans="1:4" s="3" customFormat="1" ht="18" customHeight="1">
      <c r="A98" s="66"/>
      <c r="B98" s="67"/>
      <c r="C98" s="67"/>
    </row>
  </sheetData>
  <mergeCells count="22">
    <mergeCell ref="A98:C98"/>
    <mergeCell ref="A17:E17"/>
    <mergeCell ref="D18:E18"/>
    <mergeCell ref="A97:C97"/>
    <mergeCell ref="A95:C95"/>
    <mergeCell ref="A96:C96"/>
    <mergeCell ref="G26:M26"/>
    <mergeCell ref="B12:E12"/>
    <mergeCell ref="B13:E13"/>
    <mergeCell ref="B14:E14"/>
    <mergeCell ref="B15:E15"/>
    <mergeCell ref="B16:E16"/>
    <mergeCell ref="B2:E2"/>
    <mergeCell ref="B3:E3"/>
    <mergeCell ref="B4:E4"/>
    <mergeCell ref="B5:E5"/>
    <mergeCell ref="B6:E6"/>
    <mergeCell ref="B7:E7"/>
    <mergeCell ref="B8:E8"/>
    <mergeCell ref="B9:E9"/>
    <mergeCell ref="B10:E10"/>
    <mergeCell ref="B11:E11"/>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2023-11-21T13:29:28Z</cp:lastPrinted>
  <dcterms:created xsi:type="dcterms:W3CDTF">2008-09-26T04:30:06Z</dcterms:created>
  <dcterms:modified xsi:type="dcterms:W3CDTF">2024-06-24T08:12:07Z</dcterms:modified>
</cp:coreProperties>
</file>